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4ff44d4019654fc/Desktop/Dinas PU PSDA/"/>
    </mc:Choice>
  </mc:AlternateContent>
  <xr:revisionPtr revIDLastSave="6" documentId="11_0BAEC7422BBC7C1A3203848B451C6835B3E56F5E" xr6:coauthVersionLast="47" xr6:coauthVersionMax="47" xr10:uidLastSave="{E8CEBAF3-CF7C-49FA-8E53-B8C4DFA66669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" l="1"/>
  <c r="A57" i="1"/>
  <c r="A56" i="1"/>
  <c r="A55" i="1"/>
  <c r="A61" i="1" s="1"/>
  <c r="A51" i="1"/>
  <c r="A50" i="1"/>
  <c r="A49" i="1"/>
  <c r="A45" i="1"/>
  <c r="A44" i="1"/>
  <c r="A43" i="1"/>
  <c r="A42" i="1"/>
  <c r="A35" i="1"/>
  <c r="A27" i="1"/>
  <c r="A16" i="1"/>
  <c r="A12" i="1"/>
</calcChain>
</file>

<file path=xl/sharedStrings.xml><?xml version="1.0" encoding="utf-8"?>
<sst xmlns="http://schemas.openxmlformats.org/spreadsheetml/2006/main" count="64" uniqueCount="64">
  <si>
    <t>Daerah irigasi</t>
  </si>
  <si>
    <t>No</t>
  </si>
  <si>
    <t>Nama DI/DIR</t>
  </si>
  <si>
    <t>Luas Baku 
(Permen PUPR 
No.14 thn 2015)</t>
  </si>
  <si>
    <t>Luas Fungsional
(Ha)</t>
  </si>
  <si>
    <t>Rasio Luas</t>
  </si>
  <si>
    <t>Kab. Empat Lawang</t>
  </si>
  <si>
    <t xml:space="preserve">DI Air Keban  </t>
  </si>
  <si>
    <t>320.88</t>
  </si>
  <si>
    <t>Kab. Lahat</t>
  </si>
  <si>
    <t xml:space="preserve"> DI Air Gohong </t>
  </si>
  <si>
    <t>267.75</t>
  </si>
  <si>
    <t xml:space="preserve">DI Air Makim </t>
  </si>
  <si>
    <t>184.81</t>
  </si>
  <si>
    <t xml:space="preserve">DI Air Manna I </t>
  </si>
  <si>
    <t>294.82</t>
  </si>
  <si>
    <t xml:space="preserve">DI Air Merendang </t>
  </si>
  <si>
    <t>291.11</t>
  </si>
  <si>
    <t xml:space="preserve">DI Air Mulak </t>
  </si>
  <si>
    <t>525.59</t>
  </si>
  <si>
    <t xml:space="preserve">DI Air Pangi </t>
  </si>
  <si>
    <t>345.10</t>
  </si>
  <si>
    <t xml:space="preserve">DI Masam Balau </t>
  </si>
  <si>
    <t>228.95</t>
  </si>
  <si>
    <t xml:space="preserve">DI Tebing Panjang </t>
  </si>
  <si>
    <t>435.09</t>
  </si>
  <si>
    <t>Kab. Muara Enim</t>
  </si>
  <si>
    <t xml:space="preserve">DI Ataran Sungai Air Deras (Cahaya Alam) </t>
  </si>
  <si>
    <t xml:space="preserve">DI Danau Tampang </t>
  </si>
  <si>
    <t>146.52</t>
  </si>
  <si>
    <t xml:space="preserve">DI Endikat Bengkok/T. Bute </t>
  </si>
  <si>
    <t>729.53</t>
  </si>
  <si>
    <t xml:space="preserve">DI Lecah Paye </t>
  </si>
  <si>
    <t>534.08</t>
  </si>
  <si>
    <t xml:space="preserve">DI Tunggul Bute </t>
  </si>
  <si>
    <t>114.68</t>
  </si>
  <si>
    <t>Kab. Musi Rawas</t>
  </si>
  <si>
    <t xml:space="preserve">DI Air Deras I </t>
  </si>
  <si>
    <t>423.93</t>
  </si>
  <si>
    <t xml:space="preserve">DI Air Gegas </t>
  </si>
  <si>
    <t>DI Air Satan</t>
  </si>
  <si>
    <t>342.70</t>
  </si>
  <si>
    <t xml:space="preserve">DI Megang Tikip </t>
  </si>
  <si>
    <t>272.00</t>
  </si>
  <si>
    <t>Pagar Alam</t>
  </si>
  <si>
    <t xml:space="preserve">DI Air Merah </t>
  </si>
  <si>
    <t xml:space="preserve">DI Pasemah </t>
  </si>
  <si>
    <t>169.11</t>
  </si>
  <si>
    <t xml:space="preserve">DI Selangis Besar/Jemair </t>
  </si>
  <si>
    <t>57.48</t>
  </si>
  <si>
    <t xml:space="preserve">DI Selangis Kecil </t>
  </si>
  <si>
    <t>540.91</t>
  </si>
  <si>
    <t>Kab. Ogan Komering Ulu Selatan</t>
  </si>
  <si>
    <t xml:space="preserve">DI Air Pius </t>
  </si>
  <si>
    <t>240.04</t>
  </si>
  <si>
    <t xml:space="preserve">DI Air Sungkai </t>
  </si>
  <si>
    <t>196.41</t>
  </si>
  <si>
    <t xml:space="preserve">DI Sunur </t>
  </si>
  <si>
    <t>176.21</t>
  </si>
  <si>
    <t>Kab. Ogan Komering Ulu Timur</t>
  </si>
  <si>
    <t xml:space="preserve">DI Air Gilas </t>
  </si>
  <si>
    <t xml:space="preserve">DI Lebak Datuk (double dengan DIR) </t>
  </si>
  <si>
    <t xml:space="preserve">DI Lebak Semendawai (double dengan DIR) 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</si>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</sst>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1"/>
  <sheetViews>
    <sheetView tabSelected="1" zoomScale="78" zoomScaleNormal="78" workbookViewId="0">
      <selection activeCell="E9" sqref="E9:E61"/>
    </sheetView>
  </sheetViews>
  <sheetFormatPr defaultColWidth="9" defaultRowHeight="15.75"/>
  <cols>
    <col min="1" max="1" width="9" style="1" customWidth="1"/>
    <col min="2" max="2" width="48.5703125" style="1" customWidth="1"/>
    <col min="3" max="3" width="17.42578125" style="1" customWidth="1"/>
    <col min="4" max="4" width="14.85546875" style="1" customWidth="1"/>
    <col min="5" max="5" width="12.28515625" style="1" customWidth="1"/>
    <col min="6" max="6" width="9" style="1" customWidth="1"/>
    <col min="7" max="16384" width="9" style="1"/>
  </cols>
  <sheetData>
    <row r="2" spans="1:5">
      <c r="A2" s="10" t="s">
        <v>0</v>
      </c>
      <c r="B2" s="11"/>
    </row>
    <row r="6" spans="1:5" ht="15" customHeight="1">
      <c r="A6" s="7" t="s">
        <v>1</v>
      </c>
      <c r="B6" s="7" t="s">
        <v>2</v>
      </c>
      <c r="C6" s="12" t="s">
        <v>3</v>
      </c>
      <c r="D6" s="12" t="s">
        <v>4</v>
      </c>
      <c r="E6" s="7" t="s">
        <v>5</v>
      </c>
    </row>
    <row r="7" spans="1:5">
      <c r="A7" s="8"/>
      <c r="B7" s="8"/>
      <c r="C7" s="8"/>
      <c r="D7" s="8"/>
      <c r="E7" s="8"/>
    </row>
    <row r="8" spans="1:5">
      <c r="A8" s="9"/>
      <c r="B8" s="9"/>
      <c r="C8" s="9"/>
      <c r="D8" s="9"/>
      <c r="E8" s="9"/>
    </row>
    <row r="9" spans="1:5">
      <c r="A9" s="2"/>
      <c r="B9" s="2"/>
      <c r="C9" s="6"/>
      <c r="D9" s="2"/>
      <c r="E9" s="2"/>
    </row>
    <row r="10" spans="1:5">
      <c r="A10" s="2"/>
      <c r="B10" s="3" t="s">
        <v>6</v>
      </c>
      <c r="C10" s="6"/>
      <c r="D10" s="2"/>
      <c r="E10" s="2"/>
    </row>
    <row r="11" spans="1:5">
      <c r="A11" s="2"/>
      <c r="B11" s="4"/>
      <c r="C11" s="6"/>
      <c r="D11" s="2"/>
      <c r="E11" s="2"/>
    </row>
    <row r="12" spans="1:5">
      <c r="A12" s="2">
        <f>B4+1</f>
        <v>1</v>
      </c>
      <c r="B12" s="4" t="s">
        <v>7</v>
      </c>
      <c r="C12" s="6">
        <v>1.5</v>
      </c>
      <c r="D12" s="5" t="s">
        <v>8</v>
      </c>
      <c r="E12" s="2">
        <v>21.39</v>
      </c>
    </row>
    <row r="13" spans="1:5">
      <c r="A13" s="2"/>
      <c r="B13" s="2"/>
      <c r="C13" s="6"/>
      <c r="D13" s="2"/>
      <c r="E13" s="2"/>
    </row>
    <row r="14" spans="1:5">
      <c r="A14" s="2"/>
      <c r="B14" s="3" t="s">
        <v>9</v>
      </c>
      <c r="C14" s="6"/>
      <c r="D14" s="2"/>
      <c r="E14" s="2"/>
    </row>
    <row r="15" spans="1:5">
      <c r="A15" s="2"/>
      <c r="B15" s="4"/>
      <c r="C15" s="6"/>
      <c r="D15" s="2"/>
      <c r="E15" s="2"/>
    </row>
    <row r="16" spans="1:5">
      <c r="A16" s="2">
        <f>B4+1</f>
        <v>1</v>
      </c>
      <c r="B16" s="4" t="s">
        <v>10</v>
      </c>
      <c r="C16" s="6">
        <v>1.2</v>
      </c>
      <c r="D16" s="5" t="s">
        <v>11</v>
      </c>
      <c r="E16" s="2">
        <v>22.31</v>
      </c>
    </row>
    <row r="17" spans="1:5">
      <c r="A17" s="2">
        <v>2</v>
      </c>
      <c r="B17" s="4" t="s">
        <v>12</v>
      </c>
      <c r="C17" s="6">
        <v>1</v>
      </c>
      <c r="D17" s="5" t="s">
        <v>13</v>
      </c>
      <c r="E17" s="2">
        <v>18.48</v>
      </c>
    </row>
    <row r="18" spans="1:5">
      <c r="A18" s="2">
        <v>3</v>
      </c>
      <c r="B18" s="4" t="s">
        <v>14</v>
      </c>
      <c r="C18" s="6">
        <v>1.5</v>
      </c>
      <c r="D18" s="5" t="s">
        <v>15</v>
      </c>
      <c r="E18" s="2">
        <v>19.649999999999999</v>
      </c>
    </row>
    <row r="19" spans="1:5">
      <c r="A19" s="2">
        <v>4</v>
      </c>
      <c r="B19" s="4" t="s">
        <v>16</v>
      </c>
      <c r="C19" s="6">
        <v>1.341</v>
      </c>
      <c r="D19" s="5" t="s">
        <v>17</v>
      </c>
      <c r="E19" s="2">
        <v>21.71</v>
      </c>
    </row>
    <row r="20" spans="1:5">
      <c r="A20" s="2">
        <v>5</v>
      </c>
      <c r="B20" s="4" t="s">
        <v>18</v>
      </c>
      <c r="C20" s="6">
        <v>1.645</v>
      </c>
      <c r="D20" s="5" t="s">
        <v>19</v>
      </c>
      <c r="E20" s="2">
        <v>31.95</v>
      </c>
    </row>
    <row r="21" spans="1:5">
      <c r="A21" s="2">
        <v>6</v>
      </c>
      <c r="B21" s="4" t="s">
        <v>20</v>
      </c>
      <c r="C21" s="6">
        <v>1.0009999999999999</v>
      </c>
      <c r="D21" s="5" t="s">
        <v>21</v>
      </c>
      <c r="E21" s="2">
        <v>34.479999999999997</v>
      </c>
    </row>
    <row r="22" spans="1:5">
      <c r="A22" s="2">
        <v>7</v>
      </c>
      <c r="B22" s="4" t="s">
        <v>22</v>
      </c>
      <c r="C22" s="6">
        <v>1.5</v>
      </c>
      <c r="D22" s="5" t="s">
        <v>23</v>
      </c>
      <c r="E22" s="2">
        <v>15.26</v>
      </c>
    </row>
    <row r="23" spans="1:5">
      <c r="A23" s="2">
        <v>8</v>
      </c>
      <c r="B23" s="4" t="s">
        <v>24</v>
      </c>
      <c r="C23" s="6">
        <v>1.256</v>
      </c>
      <c r="D23" s="5" t="s">
        <v>25</v>
      </c>
      <c r="E23" s="2">
        <v>34.64</v>
      </c>
    </row>
    <row r="24" spans="1:5">
      <c r="A24" s="2"/>
      <c r="B24" s="2"/>
      <c r="C24" s="6"/>
      <c r="D24" s="5"/>
      <c r="E24" s="2"/>
    </row>
    <row r="25" spans="1:5">
      <c r="A25" s="2"/>
      <c r="B25" s="3" t="s">
        <v>26</v>
      </c>
      <c r="C25" s="6"/>
      <c r="D25" s="2"/>
      <c r="E25" s="2"/>
    </row>
    <row r="26" spans="1:5">
      <c r="A26" s="2"/>
      <c r="B26" s="4"/>
      <c r="C26" s="6"/>
      <c r="D26" s="2"/>
      <c r="E26" s="2"/>
    </row>
    <row r="27" spans="1:5">
      <c r="A27" s="2">
        <f>B4+1</f>
        <v>1</v>
      </c>
      <c r="B27" s="4" t="s">
        <v>27</v>
      </c>
      <c r="C27" s="6">
        <v>1</v>
      </c>
      <c r="D27" s="2"/>
      <c r="E27" s="2"/>
    </row>
    <row r="28" spans="1:5">
      <c r="A28" s="2">
        <v>2</v>
      </c>
      <c r="B28" s="4" t="s">
        <v>28</v>
      </c>
      <c r="C28" s="6">
        <v>2.69</v>
      </c>
      <c r="D28" s="5" t="s">
        <v>29</v>
      </c>
      <c r="E28" s="5">
        <v>5.45</v>
      </c>
    </row>
    <row r="29" spans="1:5">
      <c r="A29" s="2">
        <v>3</v>
      </c>
      <c r="B29" s="4" t="s">
        <v>30</v>
      </c>
      <c r="C29" s="6">
        <v>1.5</v>
      </c>
      <c r="D29" s="5" t="s">
        <v>31</v>
      </c>
      <c r="E29" s="5">
        <v>48.64</v>
      </c>
    </row>
    <row r="30" spans="1:5">
      <c r="A30" s="2">
        <v>4</v>
      </c>
      <c r="B30" s="4" t="s">
        <v>32</v>
      </c>
      <c r="C30" s="6">
        <v>1.2949999999999999</v>
      </c>
      <c r="D30" s="5" t="s">
        <v>33</v>
      </c>
      <c r="E30" s="2">
        <v>41.24</v>
      </c>
    </row>
    <row r="31" spans="1:5">
      <c r="A31" s="2">
        <v>5</v>
      </c>
      <c r="B31" s="4" t="s">
        <v>34</v>
      </c>
      <c r="C31" s="6">
        <v>2.4</v>
      </c>
      <c r="D31" s="5" t="s">
        <v>35</v>
      </c>
      <c r="E31" s="2">
        <v>4.78</v>
      </c>
    </row>
    <row r="32" spans="1:5">
      <c r="A32" s="2"/>
      <c r="B32" s="2"/>
      <c r="C32" s="6"/>
      <c r="D32" s="2"/>
      <c r="E32" s="2"/>
    </row>
    <row r="33" spans="1:5">
      <c r="A33" s="2"/>
      <c r="B33" s="3" t="s">
        <v>36</v>
      </c>
      <c r="C33" s="6"/>
      <c r="D33" s="2"/>
      <c r="E33" s="2"/>
    </row>
    <row r="34" spans="1:5">
      <c r="A34" s="2"/>
      <c r="B34" s="4"/>
      <c r="C34" s="6"/>
      <c r="D34" s="2"/>
      <c r="E34" s="2"/>
    </row>
    <row r="35" spans="1:5">
      <c r="A35" s="2">
        <f>B4+1</f>
        <v>1</v>
      </c>
      <c r="B35" s="4" t="s">
        <v>37</v>
      </c>
      <c r="C35" s="6">
        <v>1.4610000000000001</v>
      </c>
      <c r="D35" s="5" t="s">
        <v>38</v>
      </c>
      <c r="E35" s="2">
        <v>29.02</v>
      </c>
    </row>
    <row r="36" spans="1:5">
      <c r="A36" s="2">
        <v>2</v>
      </c>
      <c r="B36" s="4" t="s">
        <v>39</v>
      </c>
      <c r="C36" s="6">
        <v>2.2999999999999998</v>
      </c>
      <c r="D36" s="5"/>
      <c r="E36" s="2"/>
    </row>
    <row r="37" spans="1:5">
      <c r="A37" s="2">
        <v>3</v>
      </c>
      <c r="B37" s="4" t="s">
        <v>40</v>
      </c>
      <c r="C37" s="6">
        <v>1.175</v>
      </c>
      <c r="D37" s="5" t="s">
        <v>41</v>
      </c>
      <c r="E37" s="2">
        <v>29.17</v>
      </c>
    </row>
    <row r="38" spans="1:5">
      <c r="A38" s="2">
        <v>4</v>
      </c>
      <c r="B38" s="4" t="s">
        <v>42</v>
      </c>
      <c r="C38" s="6">
        <v>1.077</v>
      </c>
      <c r="D38" s="5" t="s">
        <v>43</v>
      </c>
      <c r="E38" s="2">
        <v>25.26</v>
      </c>
    </row>
    <row r="39" spans="1:5">
      <c r="A39" s="2"/>
      <c r="B39" s="2"/>
      <c r="C39" s="6"/>
      <c r="D39" s="2"/>
      <c r="E39" s="2"/>
    </row>
    <row r="40" spans="1:5">
      <c r="A40" s="2"/>
      <c r="B40" s="3" t="s">
        <v>44</v>
      </c>
      <c r="C40" s="6"/>
      <c r="D40" s="2"/>
      <c r="E40" s="2"/>
    </row>
    <row r="41" spans="1:5">
      <c r="A41" s="2"/>
      <c r="B41" s="4"/>
      <c r="C41" s="6"/>
      <c r="D41" s="2"/>
      <c r="E41" s="2"/>
    </row>
    <row r="42" spans="1:5">
      <c r="A42" s="2">
        <f>B4+1</f>
        <v>1</v>
      </c>
      <c r="B42" s="4" t="s">
        <v>45</v>
      </c>
      <c r="C42" s="6">
        <v>1.5</v>
      </c>
      <c r="D42" s="2"/>
      <c r="E42" s="2"/>
    </row>
    <row r="43" spans="1:5">
      <c r="A43" s="2">
        <f>B4+2</f>
        <v>2</v>
      </c>
      <c r="B43" s="4" t="s">
        <v>46</v>
      </c>
      <c r="C43" s="6">
        <v>1.107</v>
      </c>
      <c r="D43" s="5" t="s">
        <v>47</v>
      </c>
      <c r="E43" s="2">
        <v>15.28</v>
      </c>
    </row>
    <row r="44" spans="1:5">
      <c r="A44" s="2">
        <f>B4+3</f>
        <v>3</v>
      </c>
      <c r="B44" s="4" t="s">
        <v>48</v>
      </c>
      <c r="C44" s="6">
        <v>1.02</v>
      </c>
      <c r="D44" s="5" t="s">
        <v>49</v>
      </c>
      <c r="E44" s="2">
        <v>5.64</v>
      </c>
    </row>
    <row r="45" spans="1:5">
      <c r="A45" s="2">
        <f>B4+4</f>
        <v>4</v>
      </c>
      <c r="B45" s="4" t="s">
        <v>50</v>
      </c>
      <c r="C45" s="6">
        <v>1.3520000000000001</v>
      </c>
      <c r="D45" s="5" t="s">
        <v>51</v>
      </c>
      <c r="E45" s="2">
        <v>40.01</v>
      </c>
    </row>
    <row r="46" spans="1:5">
      <c r="A46" s="2"/>
      <c r="B46" s="2"/>
      <c r="C46" s="6"/>
      <c r="D46" s="5"/>
      <c r="E46" s="2"/>
    </row>
    <row r="47" spans="1:5">
      <c r="A47" s="2"/>
      <c r="B47" s="3" t="s">
        <v>52</v>
      </c>
      <c r="C47" s="6"/>
      <c r="D47" s="5"/>
      <c r="E47" s="2"/>
    </row>
    <row r="48" spans="1:5">
      <c r="A48" s="2"/>
      <c r="B48" s="4"/>
      <c r="C48" s="6"/>
      <c r="D48" s="5"/>
      <c r="E48" s="2"/>
    </row>
    <row r="49" spans="1:5">
      <c r="A49" s="2">
        <f>B4+1</f>
        <v>1</v>
      </c>
      <c r="B49" s="4" t="s">
        <v>53</v>
      </c>
      <c r="C49" s="6">
        <v>1.6</v>
      </c>
      <c r="D49" s="5" t="s">
        <v>54</v>
      </c>
      <c r="E49" s="2">
        <v>15</v>
      </c>
    </row>
    <row r="50" spans="1:5">
      <c r="A50" s="2">
        <f>B4+2</f>
        <v>2</v>
      </c>
      <c r="B50" s="4" t="s">
        <v>55</v>
      </c>
      <c r="C50" s="6">
        <v>1.5</v>
      </c>
      <c r="D50" s="5" t="s">
        <v>56</v>
      </c>
      <c r="E50" s="2">
        <v>13.09</v>
      </c>
    </row>
    <row r="51" spans="1:5">
      <c r="A51" s="2">
        <f>B4+3</f>
        <v>3</v>
      </c>
      <c r="B51" s="4" t="s">
        <v>57</v>
      </c>
      <c r="C51" s="6">
        <v>1.7010000000000001</v>
      </c>
      <c r="D51" s="5" t="s">
        <v>58</v>
      </c>
      <c r="E51" s="2">
        <v>10.36</v>
      </c>
    </row>
    <row r="52" spans="1:5">
      <c r="A52" s="2"/>
      <c r="B52" s="2"/>
      <c r="C52" s="6"/>
      <c r="D52" s="5"/>
      <c r="E52" s="2"/>
    </row>
    <row r="53" spans="1:5">
      <c r="A53" s="2"/>
      <c r="B53" s="3" t="s">
        <v>59</v>
      </c>
      <c r="C53" s="6"/>
      <c r="D53" s="2"/>
      <c r="E53" s="2"/>
    </row>
    <row r="54" spans="1:5">
      <c r="A54" s="2"/>
      <c r="B54" s="4"/>
      <c r="C54" s="6"/>
      <c r="D54" s="2"/>
      <c r="E54" s="2"/>
    </row>
    <row r="55" spans="1:5">
      <c r="A55" s="2">
        <f>B4+1</f>
        <v>1</v>
      </c>
      <c r="B55" s="4" t="s">
        <v>60</v>
      </c>
      <c r="C55" s="6">
        <v>1.05</v>
      </c>
      <c r="D55" s="2"/>
      <c r="E55" s="2"/>
    </row>
    <row r="56" spans="1:5">
      <c r="A56" s="2">
        <f>B4+2</f>
        <v>2</v>
      </c>
      <c r="B56" s="4" t="s">
        <v>61</v>
      </c>
      <c r="C56" s="6">
        <v>2.1019999999999999</v>
      </c>
      <c r="D56" s="2"/>
      <c r="E56" s="2"/>
    </row>
    <row r="57" spans="1:5">
      <c r="A57" s="2">
        <f>B4+3</f>
        <v>3</v>
      </c>
      <c r="B57" s="4" t="s">
        <v>62</v>
      </c>
      <c r="C57" s="6">
        <v>1.768</v>
      </c>
      <c r="D57" s="2"/>
      <c r="E57" s="2"/>
    </row>
    <row r="58" spans="1:5">
      <c r="A58" s="2"/>
      <c r="B58" s="2"/>
      <c r="C58" s="6"/>
      <c r="D58" s="2"/>
      <c r="E58" s="2"/>
    </row>
    <row r="59" spans="1:5">
      <c r="A59" s="2"/>
      <c r="B59" s="2"/>
      <c r="C59" s="6"/>
      <c r="D59" s="2"/>
      <c r="E59" s="2"/>
    </row>
    <row r="60" spans="1:5">
      <c r="A60" s="2"/>
      <c r="B60" s="2"/>
      <c r="C60" s="6"/>
      <c r="D60" s="2"/>
      <c r="E60" s="2"/>
    </row>
    <row r="61" spans="1:5">
      <c r="A61" s="2">
        <f>COUNT(A12:A57)</f>
        <v>28</v>
      </c>
      <c r="B61" s="3" t="s">
        <v>63</v>
      </c>
      <c r="C61" s="6">
        <f>SUM(C12:C57)</f>
        <v>41.54099999999999</v>
      </c>
      <c r="D61" s="2"/>
      <c r="E61" s="2"/>
    </row>
  </sheetData>
  <mergeCells count="6">
    <mergeCell ref="E6:E8"/>
    <mergeCell ref="A2:B2"/>
    <mergeCell ref="C6:C8"/>
    <mergeCell ref="A6:A8"/>
    <mergeCell ref="D6:D8"/>
    <mergeCell ref="B6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 Ramadani Sistem Informasi</dc:creator>
  <cp:lastModifiedBy>Dio Ramadani Sistem Informasi</cp:lastModifiedBy>
  <dcterms:created xsi:type="dcterms:W3CDTF">2026-04-20T07:14:00Z</dcterms:created>
  <dcterms:modified xsi:type="dcterms:W3CDTF">2026-06-08T02:15:24Z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6996CA8653C442CC92F96C92032093E8_12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